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Фитнес-клубы" sheetId="4" r:id="rId1"/>
  </sheets>
  <definedNames>
    <definedName name="_xlnm._FilterDatabase" localSheetId="0" hidden="1">'Фитнес-клубы'!$A$1:$M$1</definedName>
  </definedNames>
  <calcPr calcId="162913"/>
</workbook>
</file>

<file path=xl/calcChain.xml><?xml version="1.0" encoding="utf-8"?>
<calcChain xmlns="http://schemas.openxmlformats.org/spreadsheetml/2006/main">
  <c r="K3" i="4" l="1"/>
  <c r="L3" i="4"/>
  <c r="K4" i="4"/>
  <c r="L4" i="4"/>
  <c r="K5" i="4"/>
  <c r="L5" i="4"/>
  <c r="K6" i="4"/>
  <c r="L6" i="4"/>
  <c r="L2" i="4"/>
  <c r="K2" i="4"/>
</calcChain>
</file>

<file path=xl/sharedStrings.xml><?xml version="1.0" encoding="utf-8"?>
<sst xmlns="http://schemas.openxmlformats.org/spreadsheetml/2006/main" count="58" uniqueCount="29">
  <si>
    <t>Город</t>
  </si>
  <si>
    <t>Адрес</t>
  </si>
  <si>
    <t>Вид рекламы</t>
  </si>
  <si>
    <t>Фото</t>
  </si>
  <si>
    <t>Ижевск</t>
  </si>
  <si>
    <t>Ул. 9 Января, 219а</t>
  </si>
  <si>
    <t>Ул. Удмуртская, 273</t>
  </si>
  <si>
    <t>Карта</t>
  </si>
  <si>
    <t>Ссылка</t>
  </si>
  <si>
    <t>Ул. З.Космодемьянской, 8</t>
  </si>
  <si>
    <t>Ул. Т.Барамзиной, 74а/1</t>
  </si>
  <si>
    <t>Ул. Пушкинская, 130</t>
  </si>
  <si>
    <t>Период, мес.</t>
  </si>
  <si>
    <t>А5 (Печать + аренда)</t>
  </si>
  <si>
    <t>А6 (Печать + аренда)</t>
  </si>
  <si>
    <t>Ресепшен и отдел продаж</t>
  </si>
  <si>
    <t>Размещение листовок</t>
  </si>
  <si>
    <t>Локация</t>
  </si>
  <si>
    <t>Фитнес-клуб</t>
  </si>
  <si>
    <t>Название фитнес-клуба</t>
  </si>
  <si>
    <t>Платформа</t>
  </si>
  <si>
    <t>Координаты</t>
  </si>
  <si>
    <t>56.878374, 53.255642</t>
  </si>
  <si>
    <t>56.878871, 53.222001</t>
  </si>
  <si>
    <t>56.832620, 53.151833</t>
  </si>
  <si>
    <t>56.866391, 53.289132</t>
  </si>
  <si>
    <t>56.836446, 53.217922</t>
  </si>
  <si>
    <t>Место установки конструкции</t>
  </si>
  <si>
    <t>Количество листовок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</si>
</sst>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Гиперссылка 2" xfId="1"/>
    <cellStyle name="Обычный" xfId="0" builtinId="0"/>
  </cellStyles>
  <dxfs count="0"/>
  <tableStyles count="0" defaultTableStyle="TableStyleMedium2" defaultPivotStyle="PivotStyleMedium9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DenMNpc" TargetMode="External"/><Relationship Id="rId7" Type="http://schemas.openxmlformats.org/officeDocument/2006/relationships/hyperlink" Target="https://disk.yandex.ru/d/GhUu5a7KfEsjKw" TargetMode="External"/><Relationship Id="rId2" Type="http://schemas.openxmlformats.org/officeDocument/2006/relationships/hyperlink" Target="https://yandex.ru/maps/-/CDenM4Za" TargetMode="External"/><Relationship Id="rId1" Type="http://schemas.openxmlformats.org/officeDocument/2006/relationships/hyperlink" Target="https://disk.yandex.ru/d/GhUu5a7KfEsjKw" TargetMode="External"/><Relationship Id="rId6" Type="http://schemas.openxmlformats.org/officeDocument/2006/relationships/hyperlink" Target="https://yandex.ru/maps/-/CDenMO2P" TargetMode="External"/><Relationship Id="rId5" Type="http://schemas.openxmlformats.org/officeDocument/2006/relationships/hyperlink" Target="https://yandex.ru/maps/-/CDenMGjW" TargetMode="External"/><Relationship Id="rId4" Type="http://schemas.openxmlformats.org/officeDocument/2006/relationships/hyperlink" Target="https://yandex.ru/maps/-/CDenM6-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J2" sqref="J2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24.7109375" style="1" customWidth="1"/>
    <col min="4" max="4" width="22.140625" style="1" customWidth="1"/>
    <col min="5" max="5" width="10" style="1" customWidth="1"/>
    <col min="6" max="6" width="16.42578125" style="1" customWidth="1"/>
    <col min="7" max="7" width="22.28515625" style="1" customWidth="1"/>
    <col min="8" max="8" width="9.5703125" style="1" customWidth="1"/>
    <col min="9" max="9" width="16.140625" style="1" customWidth="1"/>
    <col min="10" max="10" width="14.7109375" style="1" bestFit="1" customWidth="1"/>
    <col min="11" max="12" width="22.5703125" style="1" customWidth="1"/>
    <col min="13" max="13" width="19" style="1" customWidth="1"/>
    <col min="14" max="16384" width="9.140625" style="1"/>
  </cols>
  <sheetData>
    <row r="1" spans="1:13" s="2" customFormat="1" ht="25.5" x14ac:dyDescent="0.25">
      <c r="A1" s="7" t="s">
        <v>0</v>
      </c>
      <c r="B1" s="7" t="s">
        <v>17</v>
      </c>
      <c r="C1" s="7" t="s">
        <v>19</v>
      </c>
      <c r="D1" s="8" t="s">
        <v>1</v>
      </c>
      <c r="E1" s="8" t="s">
        <v>7</v>
      </c>
      <c r="F1" s="7" t="s">
        <v>2</v>
      </c>
      <c r="G1" s="8" t="s">
        <v>27</v>
      </c>
      <c r="H1" s="9" t="s">
        <v>3</v>
      </c>
      <c r="I1" s="9" t="s">
        <v>12</v>
      </c>
      <c r="J1" s="8" t="s">
        <v>28</v>
      </c>
      <c r="K1" s="9" t="s">
        <v>14</v>
      </c>
      <c r="L1" s="9" t="s">
        <v>13</v>
      </c>
      <c r="M1" s="8" t="s">
        <v>21</v>
      </c>
    </row>
    <row r="2" spans="1:13" ht="25.5" x14ac:dyDescent="0.25">
      <c r="A2" s="5" t="s">
        <v>4</v>
      </c>
      <c r="B2" s="5" t="s">
        <v>18</v>
      </c>
      <c r="C2" s="5" t="s">
        <v>20</v>
      </c>
      <c r="D2" s="3" t="s">
        <v>5</v>
      </c>
      <c r="E2" s="4" t="s">
        <v>8</v>
      </c>
      <c r="F2" s="5" t="s">
        <v>16</v>
      </c>
      <c r="G2" s="6" t="s">
        <v>15</v>
      </c>
      <c r="H2" s="4" t="s">
        <v>8</v>
      </c>
      <c r="I2" s="10">
        <v>1</v>
      </c>
      <c r="J2" s="10">
        <v>500</v>
      </c>
      <c r="K2" s="11">
        <f>(19*J2)+4700</f>
        <v>14200</v>
      </c>
      <c r="L2" s="11">
        <f>(25*J2)+7700</f>
        <v>20200</v>
      </c>
      <c r="M2" s="3" t="s">
        <v>22</v>
      </c>
    </row>
    <row r="3" spans="1:13" ht="25.5" x14ac:dyDescent="0.25">
      <c r="A3" s="5" t="s">
        <v>4</v>
      </c>
      <c r="B3" s="5" t="s">
        <v>18</v>
      </c>
      <c r="C3" s="5" t="s">
        <v>20</v>
      </c>
      <c r="D3" s="3" t="s">
        <v>6</v>
      </c>
      <c r="E3" s="4" t="s">
        <v>8</v>
      </c>
      <c r="F3" s="5" t="s">
        <v>16</v>
      </c>
      <c r="G3" s="6" t="s">
        <v>15</v>
      </c>
      <c r="H3" s="4" t="s">
        <v>8</v>
      </c>
      <c r="I3" s="10">
        <v>1</v>
      </c>
      <c r="J3" s="10">
        <v>500</v>
      </c>
      <c r="K3" s="11">
        <f t="shared" ref="K3:K6" si="0">(19*J3)+4700</f>
        <v>14200</v>
      </c>
      <c r="L3" s="11">
        <f t="shared" ref="L3:L6" si="1">(25*J3)+7700</f>
        <v>20200</v>
      </c>
      <c r="M3" s="3" t="s">
        <v>23</v>
      </c>
    </row>
    <row r="4" spans="1:13" ht="25.5" x14ac:dyDescent="0.25">
      <c r="A4" s="5" t="s">
        <v>4</v>
      </c>
      <c r="B4" s="5" t="s">
        <v>18</v>
      </c>
      <c r="C4" s="5" t="s">
        <v>20</v>
      </c>
      <c r="D4" s="3" t="s">
        <v>9</v>
      </c>
      <c r="E4" s="4" t="s">
        <v>8</v>
      </c>
      <c r="F4" s="5" t="s">
        <v>16</v>
      </c>
      <c r="G4" s="6" t="s">
        <v>15</v>
      </c>
      <c r="H4" s="4" t="s">
        <v>8</v>
      </c>
      <c r="I4" s="10">
        <v>1</v>
      </c>
      <c r="J4" s="10">
        <v>500</v>
      </c>
      <c r="K4" s="11">
        <f t="shared" si="0"/>
        <v>14200</v>
      </c>
      <c r="L4" s="11">
        <f t="shared" si="1"/>
        <v>20200</v>
      </c>
      <c r="M4" s="3" t="s">
        <v>24</v>
      </c>
    </row>
    <row r="5" spans="1:13" ht="25.5" x14ac:dyDescent="0.25">
      <c r="A5" s="5" t="s">
        <v>4</v>
      </c>
      <c r="B5" s="5" t="s">
        <v>18</v>
      </c>
      <c r="C5" s="5" t="s">
        <v>20</v>
      </c>
      <c r="D5" s="3" t="s">
        <v>10</v>
      </c>
      <c r="E5" s="4" t="s">
        <v>8</v>
      </c>
      <c r="F5" s="5" t="s">
        <v>16</v>
      </c>
      <c r="G5" s="6" t="s">
        <v>15</v>
      </c>
      <c r="H5" s="4" t="s">
        <v>8</v>
      </c>
      <c r="I5" s="10">
        <v>1</v>
      </c>
      <c r="J5" s="10">
        <v>500</v>
      </c>
      <c r="K5" s="11">
        <f t="shared" si="0"/>
        <v>14200</v>
      </c>
      <c r="L5" s="11">
        <f t="shared" si="1"/>
        <v>20200</v>
      </c>
      <c r="M5" s="3" t="s">
        <v>25</v>
      </c>
    </row>
    <row r="6" spans="1:13" ht="25.5" x14ac:dyDescent="0.25">
      <c r="A6" s="5" t="s">
        <v>4</v>
      </c>
      <c r="B6" s="5" t="s">
        <v>18</v>
      </c>
      <c r="C6" s="5" t="s">
        <v>20</v>
      </c>
      <c r="D6" s="3" t="s">
        <v>11</v>
      </c>
      <c r="E6" s="4" t="s">
        <v>8</v>
      </c>
      <c r="F6" s="5" t="s">
        <v>16</v>
      </c>
      <c r="G6" s="6" t="s">
        <v>15</v>
      </c>
      <c r="H6" s="4" t="s">
        <v>8</v>
      </c>
      <c r="I6" s="10">
        <v>1</v>
      </c>
      <c r="J6" s="10">
        <v>500</v>
      </c>
      <c r="K6" s="11">
        <f t="shared" si="0"/>
        <v>14200</v>
      </c>
      <c r="L6" s="11">
        <f t="shared" si="1"/>
        <v>20200</v>
      </c>
      <c r="M6" s="3" t="s">
        <v>26</v>
      </c>
    </row>
  </sheetData>
  <autoFilter ref="A1:M1"/>
  <hyperlinks>
    <hyperlink ref="H2" r:id="rId1"/>
    <hyperlink ref="E2" r:id="rId2"/>
    <hyperlink ref="E3" r:id="rId3"/>
    <hyperlink ref="E4" r:id="rId4"/>
    <hyperlink ref="E5" r:id="rId5"/>
    <hyperlink ref="E6" r:id="rId6"/>
    <hyperlink ref="H3:H6" r:id="rId7" display="Ссылка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Фитнес-клубы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2026-02-09T18:07:47Z</dcterms:modified>
</cp:coreProperties>
</file>