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Лифты_Мониторы" sheetId="1" r:id="rId1"/>
  </sheets>
  <definedNames>
    <definedName name="_xlnm._FilterDatabase" localSheetId="0" hidden="1">Лифты_Мониторы!$A$1:$O$17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M2" i="1" s="1"/>
  <c r="N2" i="1" s="1"/>
  <c r="K16" i="1"/>
  <c r="M16" i="1" s="1"/>
  <c r="N16" i="1" s="1"/>
  <c r="K15" i="1"/>
  <c r="M15" i="1" s="1"/>
  <c r="N15" i="1" s="1"/>
  <c r="K14" i="1"/>
  <c r="M14" i="1" s="1"/>
  <c r="N14" i="1" s="1"/>
  <c r="K13" i="1"/>
  <c r="M13" i="1" s="1"/>
  <c r="N13" i="1" s="1"/>
  <c r="K12" i="1"/>
  <c r="M12" i="1" s="1"/>
  <c r="N12" i="1" s="1"/>
  <c r="K11" i="1"/>
  <c r="M11" i="1" s="1"/>
  <c r="N11" i="1" s="1"/>
  <c r="K10" i="1"/>
  <c r="M10" i="1" s="1"/>
  <c r="N10" i="1" s="1"/>
  <c r="K9" i="1"/>
  <c r="M9" i="1" s="1"/>
  <c r="N9" i="1" s="1"/>
  <c r="K8" i="1"/>
  <c r="M8" i="1" s="1"/>
  <c r="N8" i="1" s="1"/>
  <c r="K7" i="1"/>
  <c r="M7" i="1" s="1"/>
  <c r="N7" i="1" s="1"/>
  <c r="K6" i="1"/>
  <c r="M6" i="1" s="1"/>
  <c r="N6" i="1" s="1"/>
  <c r="K5" i="1"/>
  <c r="M5" i="1" s="1"/>
  <c r="N5" i="1" s="1"/>
  <c r="K4" i="1"/>
  <c r="M4" i="1" s="1"/>
  <c r="N4" i="1" s="1"/>
  <c r="K3" i="1"/>
  <c r="M3" i="1" s="1"/>
  <c r="N3" i="1" s="1"/>
  <c r="K29" i="1" l="1"/>
  <c r="M29" i="1" s="1"/>
  <c r="N29" i="1" s="1"/>
  <c r="K28" i="1"/>
  <c r="M28" i="1" s="1"/>
  <c r="N28" i="1" s="1"/>
  <c r="K27" i="1"/>
  <c r="M27" i="1" s="1"/>
  <c r="N27" i="1" s="1"/>
  <c r="K26" i="1"/>
  <c r="M26" i="1" s="1"/>
  <c r="N26" i="1" s="1"/>
  <c r="K25" i="1"/>
  <c r="M25" i="1" s="1"/>
  <c r="N25" i="1" s="1"/>
  <c r="K24" i="1"/>
  <c r="M24" i="1" s="1"/>
  <c r="N24" i="1" s="1"/>
  <c r="K23" i="1"/>
  <c r="M23" i="1" s="1"/>
  <c r="N23" i="1" s="1"/>
  <c r="K22" i="1"/>
  <c r="M22" i="1" s="1"/>
  <c r="N22" i="1" s="1"/>
  <c r="K21" i="1"/>
  <c r="M21" i="1" s="1"/>
  <c r="N21" i="1" s="1"/>
  <c r="K20" i="1"/>
  <c r="M20" i="1" s="1"/>
  <c r="N20" i="1" s="1"/>
  <c r="K19" i="1"/>
  <c r="M19" i="1" s="1"/>
  <c r="N19" i="1" s="1"/>
  <c r="K18" i="1"/>
  <c r="M18" i="1" s="1"/>
  <c r="N18" i="1" s="1"/>
  <c r="K17" i="1"/>
  <c r="M17" i="1" s="1"/>
  <c r="N17" i="1" s="1"/>
</calcChain>
</file>

<file path=xl/sharedStrings.xml><?xml version="1.0" encoding="utf-8"?>
<sst xmlns="http://schemas.openxmlformats.org/spreadsheetml/2006/main" count="211" uniqueCount="48">
  <si>
    <t>Город</t>
  </si>
  <si>
    <t>Адрес</t>
  </si>
  <si>
    <t>Вид рекламы</t>
  </si>
  <si>
    <t>Месторасположение мониторов</t>
  </si>
  <si>
    <t>Фото</t>
  </si>
  <si>
    <t>Количество мониторов</t>
  </si>
  <si>
    <t>Ролик, сек.</t>
  </si>
  <si>
    <t>Период, дней</t>
  </si>
  <si>
    <t xml:space="preserve">Начало размещения </t>
  </si>
  <si>
    <t>Ссылка</t>
  </si>
  <si>
    <t>Мониторы в лифтах</t>
  </si>
  <si>
    <t>В кабине лифта</t>
  </si>
  <si>
    <t>ЖК Советская (Советская, 41,43, 45, 49)</t>
  </si>
  <si>
    <t>ЖК Кислород (Воткинское шоссе,41, 41 к. 2)</t>
  </si>
  <si>
    <t>ЖК Йога (Районная, 57к1, стр1; стр2)</t>
  </si>
  <si>
    <t>ЖК Авангард, ЖК Олимпиа (ул. Софьи Ковалевской, 7, 11а)</t>
  </si>
  <si>
    <t>ЖК Капучино (ул. Красногеройская, 109)</t>
  </si>
  <si>
    <t>ЖК Настроение, ЖК Калинка парк (ул. 40 лет Победы, 69, 85)</t>
  </si>
  <si>
    <t>ЖК Ежевика (10 лет Октября, 60б, к1, к3; 10 лет Октября, 62; 10 лет Октября, 64а, к3)</t>
  </si>
  <si>
    <t>ЖК Хорошо (ул. Союзная, 163а к.1, к.2, к.3)</t>
  </si>
  <si>
    <t>ЖК Покровский (10 лет Октября, 67, 73, 87)</t>
  </si>
  <si>
    <t>ЖК Огни Ижевска (ул. Герцена, 8 корп. 1,2)</t>
  </si>
  <si>
    <t>ЖК Скандинавия (Ленина 95а, ул. Васнецова 2к1, 2к2), ЖК Париж (ул. Васнецова, 1 корп. 1)</t>
  </si>
  <si>
    <t>ЖК Ключевой (Ленина, 84, 86, 88) ЖК "Нью-Йорк" (пр. Орджоникидзе, 1)</t>
  </si>
  <si>
    <t>ЖК Триумф (К. Либкнехта, 11)</t>
  </si>
  <si>
    <t>ЖК на Цветочной: Эдельвейс (ул. Цветочная, 7), Норвежский лес (ул. Цветочная, 8)</t>
  </si>
  <si>
    <t>ЖК Молоко и МЕД (ул.Калашникова проспект, 9к.1;к.2)</t>
  </si>
  <si>
    <t>ЖК Эверест (ул. 10 лет Октября , 89, 93, 95)</t>
  </si>
  <si>
    <t>ЖК Стрижи (ул. Берша, 12,14,16)</t>
  </si>
  <si>
    <t>ЖК Азбука (ул. Молодежная, 107г, 107д)</t>
  </si>
  <si>
    <t>ЖК Город Оружейников (ул. Шишкина 4/1,4/2, 4/3, 4/4, 2/2, 2/1), (Оружейников 1/2)</t>
  </si>
  <si>
    <t>ЖК Металлург (ул. Нижняя,2)</t>
  </si>
  <si>
    <t>ЖК Октябрьский (ул. 10 лет Октября, 17)</t>
  </si>
  <si>
    <t>ЖК Ривьера (ул. М. Горького, 151)</t>
  </si>
  <si>
    <t>ЖК Парус (ул. Пушкинская, 279а)</t>
  </si>
  <si>
    <t>ЖК Алиса (8-я Подлесная, 40)</t>
  </si>
  <si>
    <t>ЖК ECO Life (Вадима Сивкова, 273, 275)</t>
  </si>
  <si>
    <t>ЖК Онежский дворик (Пер.Северный, 50, 52, 54)</t>
  </si>
  <si>
    <t>ЖК Изумруд (7-я Подлесная, 71)</t>
  </si>
  <si>
    <t>ЖК Аксиома (9-я Подлесная, 17)</t>
  </si>
  <si>
    <t>Карта</t>
  </si>
  <si>
    <t>Ижевск</t>
  </si>
  <si>
    <t>1 и 17 числа месяца</t>
  </si>
  <si>
    <t>Время работы</t>
  </si>
  <si>
    <t>Выходов в сутки на 1 мониторе</t>
  </si>
  <si>
    <t>Выходов в час на 1 мониторе</t>
  </si>
  <si>
    <t>Выходов за период на 1 мониторе</t>
  </si>
  <si>
    <t xml:space="preserve">Стоимость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</si>
</sst>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 shrinkToFit="1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 shrinkToFit="1"/>
    </xf>
  </cellXfs>
  <cellStyles count="6">
    <cellStyle name="Гиперссылка" xfId="5" builtinId="8"/>
    <cellStyle name="Гиперссылка 2" xfId="4"/>
    <cellStyle name="Гиперссылка 3" xfId="2"/>
    <cellStyle name="Обычный" xfId="0" builtinId="0"/>
    <cellStyle name="Обычный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Фасад Медиа Групп" id="{24682D38-DF47-9335-F1B5-B984772154D3}" userId="1417447756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4682D38-DF47-9335-F1B5-B984772154D3}" id="{004100C0-003A-4DF3-BA99-00BE004F00BC}" done="0">
    <text xml:space="preserve">Укажите ролик нужной длины, и стоимость пересчитается. Допустимые значения: 
5, 10, 15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aWfVy-" TargetMode="External"/><Relationship Id="rId13" Type="http://schemas.openxmlformats.org/officeDocument/2006/relationships/hyperlink" Target="https://yandex.ru/maps/-/CLaWjB5f" TargetMode="External"/><Relationship Id="rId18" Type="http://schemas.openxmlformats.org/officeDocument/2006/relationships/hyperlink" Target="https://yandex.ru/maps/-/CLaWn0-k" TargetMode="External"/><Relationship Id="rId26" Type="http://schemas.openxmlformats.org/officeDocument/2006/relationships/hyperlink" Target="https://yandex.ru/maps/-/CLaWrSJX" TargetMode="External"/><Relationship Id="rId3" Type="http://schemas.openxmlformats.org/officeDocument/2006/relationships/hyperlink" Target="https://yandex.ru/maps/-/CLaW6X74" TargetMode="External"/><Relationship Id="rId21" Type="http://schemas.openxmlformats.org/officeDocument/2006/relationships/hyperlink" Target="https://yandex.ru/maps/-/CLaWrF8h" TargetMode="External"/><Relationship Id="rId34" Type="http://schemas.microsoft.com/office/2017/10/relationships/threadedComment" Target="../threadedComments/threadedComment1.xml"/><Relationship Id="rId7" Type="http://schemas.openxmlformats.org/officeDocument/2006/relationships/hyperlink" Target="https://yandex.ru/maps/-/CLaWb2nd" TargetMode="External"/><Relationship Id="rId12" Type="http://schemas.openxmlformats.org/officeDocument/2006/relationships/hyperlink" Target="https://yandex.ru/maps/-/CLaWjI1o" TargetMode="External"/><Relationship Id="rId17" Type="http://schemas.openxmlformats.org/officeDocument/2006/relationships/hyperlink" Target="https://yandex.ru/maps/-/CLaWn6LW" TargetMode="External"/><Relationship Id="rId25" Type="http://schemas.openxmlformats.org/officeDocument/2006/relationships/hyperlink" Target="https://yandex.ru/maps/-/CLaWnU60" TargetMode="External"/><Relationship Id="rId2" Type="http://schemas.openxmlformats.org/officeDocument/2006/relationships/hyperlink" Target="https://disk.yandex.com.am/d/2ysESlf39hgdCg" TargetMode="External"/><Relationship Id="rId16" Type="http://schemas.openxmlformats.org/officeDocument/2006/relationships/hyperlink" Target="https://yandex.ru/maps/-/CLaWnU60" TargetMode="External"/><Relationship Id="rId20" Type="http://schemas.openxmlformats.org/officeDocument/2006/relationships/hyperlink" Target="https://yandex.ru/maps/-/CLaWrUJO" TargetMode="External"/><Relationship Id="rId29" Type="http://schemas.openxmlformats.org/officeDocument/2006/relationships/hyperlink" Target="https://yandex.ru/maps/-/CLaWbCy8" TargetMode="External"/><Relationship Id="rId1" Type="http://schemas.openxmlformats.org/officeDocument/2006/relationships/hyperlink" Target="https://disk.yandex.com.am/d/2ysESlf39hgdCg" TargetMode="External"/><Relationship Id="rId6" Type="http://schemas.openxmlformats.org/officeDocument/2006/relationships/hyperlink" Target="https://yandex.ru/maps/-/CLaWb0OZ" TargetMode="External"/><Relationship Id="rId11" Type="http://schemas.openxmlformats.org/officeDocument/2006/relationships/hyperlink" Target="https://yandex.ru/maps/-/CLaWfX1V" TargetMode="External"/><Relationship Id="rId24" Type="http://schemas.openxmlformats.org/officeDocument/2006/relationships/hyperlink" Target="https://yandex.ru/maps/-/CLaWjX8-" TargetMode="External"/><Relationship Id="rId5" Type="http://schemas.openxmlformats.org/officeDocument/2006/relationships/hyperlink" Target="https://yandex.ru/maps/-/CLaWbCy8" TargetMode="External"/><Relationship Id="rId15" Type="http://schemas.openxmlformats.org/officeDocument/2006/relationships/hyperlink" Target="https://yandex.ru/maps/-/CLaWjX8-" TargetMode="External"/><Relationship Id="rId23" Type="http://schemas.openxmlformats.org/officeDocument/2006/relationships/hyperlink" Target="https://yandex.ru/maps/-/CLaWjX8-" TargetMode="External"/><Relationship Id="rId28" Type="http://schemas.openxmlformats.org/officeDocument/2006/relationships/hyperlink" Target="https://yandex.ru/maps/-/CLaWbCy8" TargetMode="External"/><Relationship Id="rId10" Type="http://schemas.openxmlformats.org/officeDocument/2006/relationships/hyperlink" Target="https://yandex.ru/maps/-/CLaWf8L2" TargetMode="External"/><Relationship Id="rId19" Type="http://schemas.openxmlformats.org/officeDocument/2006/relationships/hyperlink" Target="https://yandex.ru/maps/-/CLaWn2-s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aWbJ2c" TargetMode="External"/><Relationship Id="rId9" Type="http://schemas.openxmlformats.org/officeDocument/2006/relationships/hyperlink" Target="https://yandex.ru/maps/-/CLaWfOyR" TargetMode="External"/><Relationship Id="rId14" Type="http://schemas.openxmlformats.org/officeDocument/2006/relationships/hyperlink" Target="https://yandex.ru/maps/-/CLaWjHKx" TargetMode="External"/><Relationship Id="rId22" Type="http://schemas.openxmlformats.org/officeDocument/2006/relationships/hyperlink" Target="https://yandex.ru/maps/-/CLaWn0-k" TargetMode="External"/><Relationship Id="rId27" Type="http://schemas.openxmlformats.org/officeDocument/2006/relationships/hyperlink" Target="https://yandex.ru/maps/-/CLaWb2nd" TargetMode="External"/><Relationship Id="rId30" Type="http://schemas.openxmlformats.org/officeDocument/2006/relationships/hyperlink" Target="https://yandex.ru/maps/-/CLaWvAk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E3" sqref="E3"/>
    </sheetView>
  </sheetViews>
  <sheetFormatPr defaultRowHeight="12.75" x14ac:dyDescent="0.25"/>
  <cols>
    <col min="1" max="1" width="10.5703125" style="1" customWidth="1"/>
    <col min="2" max="2" width="25.28515625" style="2" customWidth="1"/>
    <col min="3" max="3" width="10" style="1" customWidth="1"/>
    <col min="4" max="4" width="17.28515625" style="1" customWidth="1"/>
    <col min="5" max="5" width="22.85546875" style="1" customWidth="1"/>
    <col min="6" max="6" width="9.5703125" style="1" customWidth="1"/>
    <col min="7" max="7" width="14.7109375" style="1" customWidth="1"/>
    <col min="8" max="8" width="14.28515625" style="1" customWidth="1"/>
    <col min="9" max="9" width="20.7109375" style="1" customWidth="1"/>
    <col min="10" max="10" width="17" style="1" customWidth="1"/>
    <col min="11" max="11" width="22.5703125" style="1" customWidth="1"/>
    <col min="12" max="12" width="16.85546875" style="1" customWidth="1"/>
    <col min="13" max="13" width="25.42578125" style="1" customWidth="1"/>
    <col min="14" max="14" width="13.85546875" style="1" customWidth="1"/>
    <col min="15" max="15" width="22.28515625" style="1" customWidth="1"/>
    <col min="16" max="16384" width="9.140625" style="1"/>
  </cols>
  <sheetData>
    <row r="1" spans="1:15" s="3" customFormat="1" ht="25.5" x14ac:dyDescent="0.25">
      <c r="A1" s="5" t="s">
        <v>0</v>
      </c>
      <c r="B1" s="5" t="s">
        <v>1</v>
      </c>
      <c r="C1" s="5" t="s">
        <v>40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45</v>
      </c>
      <c r="J1" s="5" t="s">
        <v>43</v>
      </c>
      <c r="K1" s="5" t="s">
        <v>44</v>
      </c>
      <c r="L1" s="5" t="s">
        <v>7</v>
      </c>
      <c r="M1" s="5" t="s">
        <v>46</v>
      </c>
      <c r="N1" s="5" t="s">
        <v>47</v>
      </c>
      <c r="O1" s="5" t="s">
        <v>8</v>
      </c>
    </row>
    <row r="2" spans="1:15" s="3" customFormat="1" ht="25.5" x14ac:dyDescent="0.25">
      <c r="A2" s="6" t="s">
        <v>41</v>
      </c>
      <c r="B2" s="6" t="s">
        <v>12</v>
      </c>
      <c r="C2" s="7" t="s">
        <v>9</v>
      </c>
      <c r="D2" s="6" t="s">
        <v>10</v>
      </c>
      <c r="E2" s="6" t="s">
        <v>11</v>
      </c>
      <c r="F2" s="7" t="s">
        <v>4</v>
      </c>
      <c r="G2" s="8">
        <v>14</v>
      </c>
      <c r="H2" s="6">
        <v>10</v>
      </c>
      <c r="I2" s="6">
        <v>15</v>
      </c>
      <c r="J2" s="6">
        <v>24</v>
      </c>
      <c r="K2" s="6">
        <f>J2*I2</f>
        <v>360</v>
      </c>
      <c r="L2" s="6">
        <v>15</v>
      </c>
      <c r="M2" s="6">
        <f>L2*K2</f>
        <v>5400</v>
      </c>
      <c r="N2" s="4">
        <f>G2*H2*M2*0.03</f>
        <v>22680</v>
      </c>
      <c r="O2" s="9" t="s">
        <v>42</v>
      </c>
    </row>
    <row r="3" spans="1:15" s="3" customFormat="1" ht="25.5" x14ac:dyDescent="0.25">
      <c r="A3" s="6" t="s">
        <v>41</v>
      </c>
      <c r="B3" s="6" t="s">
        <v>13</v>
      </c>
      <c r="C3" s="7" t="s">
        <v>9</v>
      </c>
      <c r="D3" s="6" t="s">
        <v>10</v>
      </c>
      <c r="E3" s="6" t="s">
        <v>11</v>
      </c>
      <c r="F3" s="7" t="s">
        <v>4</v>
      </c>
      <c r="G3" s="10">
        <v>8</v>
      </c>
      <c r="H3" s="6">
        <v>10</v>
      </c>
      <c r="I3" s="6">
        <v>15</v>
      </c>
      <c r="J3" s="6">
        <v>24</v>
      </c>
      <c r="K3" s="6">
        <f t="shared" ref="K3:K16" si="0">J3*I3</f>
        <v>360</v>
      </c>
      <c r="L3" s="6">
        <v>15</v>
      </c>
      <c r="M3" s="6">
        <f t="shared" ref="M3:M16" si="1">L3*K3</f>
        <v>5400</v>
      </c>
      <c r="N3" s="4">
        <f>G3*H3*M3*0.03</f>
        <v>12960</v>
      </c>
      <c r="O3" s="9" t="s">
        <v>42</v>
      </c>
    </row>
    <row r="4" spans="1:15" s="3" customFormat="1" ht="25.5" x14ac:dyDescent="0.25">
      <c r="A4" s="6" t="s">
        <v>41</v>
      </c>
      <c r="B4" s="6" t="s">
        <v>14</v>
      </c>
      <c r="C4" s="7" t="s">
        <v>9</v>
      </c>
      <c r="D4" s="6" t="s">
        <v>10</v>
      </c>
      <c r="E4" s="6" t="s">
        <v>11</v>
      </c>
      <c r="F4" s="7" t="s">
        <v>4</v>
      </c>
      <c r="G4" s="10">
        <v>6</v>
      </c>
      <c r="H4" s="6">
        <v>10</v>
      </c>
      <c r="I4" s="6">
        <v>15</v>
      </c>
      <c r="J4" s="6">
        <v>24</v>
      </c>
      <c r="K4" s="6">
        <f t="shared" si="0"/>
        <v>360</v>
      </c>
      <c r="L4" s="6">
        <v>15</v>
      </c>
      <c r="M4" s="6">
        <f t="shared" si="1"/>
        <v>5400</v>
      </c>
      <c r="N4" s="4">
        <f>G4*H4*M4*0.03</f>
        <v>9720</v>
      </c>
      <c r="O4" s="9" t="s">
        <v>42</v>
      </c>
    </row>
    <row r="5" spans="1:15" s="3" customFormat="1" ht="38.25" x14ac:dyDescent="0.25">
      <c r="A5" s="6" t="s">
        <v>41</v>
      </c>
      <c r="B5" s="6" t="s">
        <v>15</v>
      </c>
      <c r="C5" s="7" t="s">
        <v>9</v>
      </c>
      <c r="D5" s="6" t="s">
        <v>10</v>
      </c>
      <c r="E5" s="6" t="s">
        <v>11</v>
      </c>
      <c r="F5" s="7" t="s">
        <v>4</v>
      </c>
      <c r="G5" s="10">
        <v>5</v>
      </c>
      <c r="H5" s="6">
        <v>10</v>
      </c>
      <c r="I5" s="6">
        <v>15</v>
      </c>
      <c r="J5" s="6">
        <v>24</v>
      </c>
      <c r="K5" s="6">
        <f t="shared" si="0"/>
        <v>360</v>
      </c>
      <c r="L5" s="6">
        <v>15</v>
      </c>
      <c r="M5" s="6">
        <f t="shared" si="1"/>
        <v>5400</v>
      </c>
      <c r="N5" s="4">
        <f>G5*H5*M5*0.03</f>
        <v>8100</v>
      </c>
      <c r="O5" s="9" t="s">
        <v>42</v>
      </c>
    </row>
    <row r="6" spans="1:15" s="3" customFormat="1" ht="25.5" x14ac:dyDescent="0.25">
      <c r="A6" s="6" t="s">
        <v>41</v>
      </c>
      <c r="B6" s="6" t="s">
        <v>16</v>
      </c>
      <c r="C6" s="7" t="s">
        <v>9</v>
      </c>
      <c r="D6" s="6" t="s">
        <v>10</v>
      </c>
      <c r="E6" s="6" t="s">
        <v>11</v>
      </c>
      <c r="F6" s="7" t="s">
        <v>4</v>
      </c>
      <c r="G6" s="10">
        <v>3</v>
      </c>
      <c r="H6" s="6">
        <v>10</v>
      </c>
      <c r="I6" s="6">
        <v>15</v>
      </c>
      <c r="J6" s="6">
        <v>24</v>
      </c>
      <c r="K6" s="6">
        <f t="shared" si="0"/>
        <v>360</v>
      </c>
      <c r="L6" s="6">
        <v>15</v>
      </c>
      <c r="M6" s="6">
        <f t="shared" si="1"/>
        <v>5400</v>
      </c>
      <c r="N6" s="4">
        <f>G6*H6*M6*0.03</f>
        <v>4860</v>
      </c>
      <c r="O6" s="9" t="s">
        <v>42</v>
      </c>
    </row>
    <row r="7" spans="1:15" s="3" customFormat="1" ht="38.25" x14ac:dyDescent="0.25">
      <c r="A7" s="6" t="s">
        <v>41</v>
      </c>
      <c r="B7" s="6" t="s">
        <v>17</v>
      </c>
      <c r="C7" s="7" t="s">
        <v>9</v>
      </c>
      <c r="D7" s="6" t="s">
        <v>10</v>
      </c>
      <c r="E7" s="6" t="s">
        <v>11</v>
      </c>
      <c r="F7" s="7" t="s">
        <v>4</v>
      </c>
      <c r="G7" s="10">
        <v>4</v>
      </c>
      <c r="H7" s="6">
        <v>10</v>
      </c>
      <c r="I7" s="6">
        <v>15</v>
      </c>
      <c r="J7" s="6">
        <v>24</v>
      </c>
      <c r="K7" s="6">
        <f t="shared" si="0"/>
        <v>360</v>
      </c>
      <c r="L7" s="6">
        <v>15</v>
      </c>
      <c r="M7" s="6">
        <f t="shared" si="1"/>
        <v>5400</v>
      </c>
      <c r="N7" s="4">
        <f>G7*H7*M7*0.03</f>
        <v>6480</v>
      </c>
      <c r="O7" s="9" t="s">
        <v>42</v>
      </c>
    </row>
    <row r="8" spans="1:15" s="3" customFormat="1" ht="38.25" x14ac:dyDescent="0.25">
      <c r="A8" s="6" t="s">
        <v>41</v>
      </c>
      <c r="B8" s="6" t="s">
        <v>18</v>
      </c>
      <c r="C8" s="7" t="s">
        <v>9</v>
      </c>
      <c r="D8" s="6" t="s">
        <v>10</v>
      </c>
      <c r="E8" s="6" t="s">
        <v>11</v>
      </c>
      <c r="F8" s="7" t="s">
        <v>4</v>
      </c>
      <c r="G8" s="10">
        <v>17</v>
      </c>
      <c r="H8" s="6">
        <v>10</v>
      </c>
      <c r="I8" s="6">
        <v>15</v>
      </c>
      <c r="J8" s="6">
        <v>24</v>
      </c>
      <c r="K8" s="6">
        <f t="shared" si="0"/>
        <v>360</v>
      </c>
      <c r="L8" s="6">
        <v>15</v>
      </c>
      <c r="M8" s="6">
        <f t="shared" si="1"/>
        <v>5400</v>
      </c>
      <c r="N8" s="4">
        <f>G8*H8*M8*0.03</f>
        <v>27540</v>
      </c>
      <c r="O8" s="9" t="s">
        <v>42</v>
      </c>
    </row>
    <row r="9" spans="1:15" s="3" customFormat="1" ht="25.5" x14ac:dyDescent="0.25">
      <c r="A9" s="6" t="s">
        <v>41</v>
      </c>
      <c r="B9" s="6" t="s">
        <v>19</v>
      </c>
      <c r="C9" s="7" t="s">
        <v>9</v>
      </c>
      <c r="D9" s="6" t="s">
        <v>10</v>
      </c>
      <c r="E9" s="6" t="s">
        <v>11</v>
      </c>
      <c r="F9" s="7" t="s">
        <v>4</v>
      </c>
      <c r="G9" s="10">
        <v>10</v>
      </c>
      <c r="H9" s="6">
        <v>10</v>
      </c>
      <c r="I9" s="6">
        <v>15</v>
      </c>
      <c r="J9" s="6">
        <v>24</v>
      </c>
      <c r="K9" s="6">
        <f t="shared" si="0"/>
        <v>360</v>
      </c>
      <c r="L9" s="6">
        <v>15</v>
      </c>
      <c r="M9" s="6">
        <f t="shared" si="1"/>
        <v>5400</v>
      </c>
      <c r="N9" s="4">
        <f>G9*H9*M9*0.03</f>
        <v>16200</v>
      </c>
      <c r="O9" s="9" t="s">
        <v>42</v>
      </c>
    </row>
    <row r="10" spans="1:15" s="3" customFormat="1" ht="25.5" x14ac:dyDescent="0.25">
      <c r="A10" s="6" t="s">
        <v>41</v>
      </c>
      <c r="B10" s="6" t="s">
        <v>20</v>
      </c>
      <c r="C10" s="7" t="s">
        <v>9</v>
      </c>
      <c r="D10" s="6" t="s">
        <v>10</v>
      </c>
      <c r="E10" s="6" t="s">
        <v>11</v>
      </c>
      <c r="F10" s="7" t="s">
        <v>4</v>
      </c>
      <c r="G10" s="10">
        <v>11</v>
      </c>
      <c r="H10" s="6">
        <v>10</v>
      </c>
      <c r="I10" s="6">
        <v>15</v>
      </c>
      <c r="J10" s="6">
        <v>24</v>
      </c>
      <c r="K10" s="6">
        <f t="shared" si="0"/>
        <v>360</v>
      </c>
      <c r="L10" s="6">
        <v>15</v>
      </c>
      <c r="M10" s="6">
        <f t="shared" si="1"/>
        <v>5400</v>
      </c>
      <c r="N10" s="4">
        <f>G10*H10*M10*0.03</f>
        <v>17820</v>
      </c>
      <c r="O10" s="9" t="s">
        <v>42</v>
      </c>
    </row>
    <row r="11" spans="1:15" s="3" customFormat="1" ht="25.5" x14ac:dyDescent="0.25">
      <c r="A11" s="6" t="s">
        <v>41</v>
      </c>
      <c r="B11" s="6" t="s">
        <v>21</v>
      </c>
      <c r="C11" s="7" t="s">
        <v>9</v>
      </c>
      <c r="D11" s="6" t="s">
        <v>10</v>
      </c>
      <c r="E11" s="6" t="s">
        <v>11</v>
      </c>
      <c r="F11" s="7" t="s">
        <v>4</v>
      </c>
      <c r="G11" s="10">
        <v>8</v>
      </c>
      <c r="H11" s="6">
        <v>10</v>
      </c>
      <c r="I11" s="6">
        <v>15</v>
      </c>
      <c r="J11" s="6">
        <v>24</v>
      </c>
      <c r="K11" s="6">
        <f t="shared" si="0"/>
        <v>360</v>
      </c>
      <c r="L11" s="6">
        <v>15</v>
      </c>
      <c r="M11" s="6">
        <f t="shared" si="1"/>
        <v>5400</v>
      </c>
      <c r="N11" s="4">
        <f>G11*H11*M11*0.03</f>
        <v>12960</v>
      </c>
      <c r="O11" s="9" t="s">
        <v>42</v>
      </c>
    </row>
    <row r="12" spans="1:15" s="3" customFormat="1" ht="51" x14ac:dyDescent="0.25">
      <c r="A12" s="6" t="s">
        <v>41</v>
      </c>
      <c r="B12" s="6" t="s">
        <v>22</v>
      </c>
      <c r="C12" s="7" t="s">
        <v>9</v>
      </c>
      <c r="D12" s="6" t="s">
        <v>10</v>
      </c>
      <c r="E12" s="6" t="s">
        <v>11</v>
      </c>
      <c r="F12" s="7" t="s">
        <v>4</v>
      </c>
      <c r="G12" s="10">
        <v>12</v>
      </c>
      <c r="H12" s="6">
        <v>10</v>
      </c>
      <c r="I12" s="6">
        <v>15</v>
      </c>
      <c r="J12" s="6">
        <v>24</v>
      </c>
      <c r="K12" s="6">
        <f t="shared" si="0"/>
        <v>360</v>
      </c>
      <c r="L12" s="6">
        <v>15</v>
      </c>
      <c r="M12" s="6">
        <f t="shared" si="1"/>
        <v>5400</v>
      </c>
      <c r="N12" s="4">
        <f>G12*H12*M12*0.03</f>
        <v>19440</v>
      </c>
      <c r="O12" s="9" t="s">
        <v>42</v>
      </c>
    </row>
    <row r="13" spans="1:15" s="3" customFormat="1" ht="38.25" x14ac:dyDescent="0.25">
      <c r="A13" s="6" t="s">
        <v>41</v>
      </c>
      <c r="B13" s="6" t="s">
        <v>23</v>
      </c>
      <c r="C13" s="7" t="s">
        <v>9</v>
      </c>
      <c r="D13" s="6" t="s">
        <v>10</v>
      </c>
      <c r="E13" s="6" t="s">
        <v>11</v>
      </c>
      <c r="F13" s="7" t="s">
        <v>4</v>
      </c>
      <c r="G13" s="10">
        <v>16</v>
      </c>
      <c r="H13" s="6">
        <v>10</v>
      </c>
      <c r="I13" s="6">
        <v>15</v>
      </c>
      <c r="J13" s="6">
        <v>24</v>
      </c>
      <c r="K13" s="6">
        <f t="shared" si="0"/>
        <v>360</v>
      </c>
      <c r="L13" s="6">
        <v>15</v>
      </c>
      <c r="M13" s="6">
        <f t="shared" si="1"/>
        <v>5400</v>
      </c>
      <c r="N13" s="4">
        <f>G13*H13*M13*0.03</f>
        <v>25920</v>
      </c>
      <c r="O13" s="9" t="s">
        <v>42</v>
      </c>
    </row>
    <row r="14" spans="1:15" s="3" customFormat="1" x14ac:dyDescent="0.25">
      <c r="A14" s="6" t="s">
        <v>41</v>
      </c>
      <c r="B14" s="6" t="s">
        <v>24</v>
      </c>
      <c r="C14" s="7" t="s">
        <v>9</v>
      </c>
      <c r="D14" s="6" t="s">
        <v>10</v>
      </c>
      <c r="E14" s="6" t="s">
        <v>11</v>
      </c>
      <c r="F14" s="7" t="s">
        <v>4</v>
      </c>
      <c r="G14" s="10">
        <v>2</v>
      </c>
      <c r="H14" s="6">
        <v>10</v>
      </c>
      <c r="I14" s="6">
        <v>15</v>
      </c>
      <c r="J14" s="6">
        <v>24</v>
      </c>
      <c r="K14" s="6">
        <f t="shared" si="0"/>
        <v>360</v>
      </c>
      <c r="L14" s="6">
        <v>15</v>
      </c>
      <c r="M14" s="6">
        <f t="shared" si="1"/>
        <v>5400</v>
      </c>
      <c r="N14" s="4">
        <f>G14*H14*M14*0.03</f>
        <v>3240</v>
      </c>
      <c r="O14" s="9" t="s">
        <v>42</v>
      </c>
    </row>
    <row r="15" spans="1:15" s="3" customFormat="1" ht="51" x14ac:dyDescent="0.25">
      <c r="A15" s="6" t="s">
        <v>41</v>
      </c>
      <c r="B15" s="6" t="s">
        <v>25</v>
      </c>
      <c r="C15" s="7" t="s">
        <v>9</v>
      </c>
      <c r="D15" s="6" t="s">
        <v>10</v>
      </c>
      <c r="E15" s="6" t="s">
        <v>11</v>
      </c>
      <c r="F15" s="7" t="s">
        <v>4</v>
      </c>
      <c r="G15" s="10">
        <v>5</v>
      </c>
      <c r="H15" s="6">
        <v>10</v>
      </c>
      <c r="I15" s="6">
        <v>15</v>
      </c>
      <c r="J15" s="6">
        <v>24</v>
      </c>
      <c r="K15" s="6">
        <f t="shared" si="0"/>
        <v>360</v>
      </c>
      <c r="L15" s="6">
        <v>15</v>
      </c>
      <c r="M15" s="6">
        <f t="shared" si="1"/>
        <v>5400</v>
      </c>
      <c r="N15" s="4">
        <f>G15*H15*M15*0.03</f>
        <v>8100</v>
      </c>
      <c r="O15" s="9" t="s">
        <v>42</v>
      </c>
    </row>
    <row r="16" spans="1:15" s="3" customFormat="1" ht="38.25" x14ac:dyDescent="0.25">
      <c r="A16" s="6" t="s">
        <v>41</v>
      </c>
      <c r="B16" s="6" t="s">
        <v>26</v>
      </c>
      <c r="C16" s="7" t="s">
        <v>9</v>
      </c>
      <c r="D16" s="6" t="s">
        <v>10</v>
      </c>
      <c r="E16" s="6" t="s">
        <v>11</v>
      </c>
      <c r="F16" s="7" t="s">
        <v>4</v>
      </c>
      <c r="G16" s="10">
        <v>3</v>
      </c>
      <c r="H16" s="6">
        <v>10</v>
      </c>
      <c r="I16" s="6">
        <v>15</v>
      </c>
      <c r="J16" s="6">
        <v>24</v>
      </c>
      <c r="K16" s="6">
        <f t="shared" si="0"/>
        <v>360</v>
      </c>
      <c r="L16" s="6">
        <v>15</v>
      </c>
      <c r="M16" s="6">
        <f t="shared" si="1"/>
        <v>5400</v>
      </c>
      <c r="N16" s="4">
        <f>G16*H16*M16*0.03</f>
        <v>4860</v>
      </c>
      <c r="O16" s="9" t="s">
        <v>42</v>
      </c>
    </row>
    <row r="17" spans="1:15" ht="25.5" x14ac:dyDescent="0.25">
      <c r="A17" s="6" t="s">
        <v>41</v>
      </c>
      <c r="B17" s="6" t="s">
        <v>27</v>
      </c>
      <c r="C17" s="7" t="s">
        <v>9</v>
      </c>
      <c r="D17" s="6" t="s">
        <v>10</v>
      </c>
      <c r="E17" s="6" t="s">
        <v>11</v>
      </c>
      <c r="F17" s="7" t="s">
        <v>4</v>
      </c>
      <c r="G17" s="10">
        <v>8</v>
      </c>
      <c r="H17" s="6">
        <v>10</v>
      </c>
      <c r="I17" s="6">
        <v>15</v>
      </c>
      <c r="J17" s="6">
        <v>24</v>
      </c>
      <c r="K17" s="6">
        <f>J17*I17</f>
        <v>360</v>
      </c>
      <c r="L17" s="6">
        <v>15</v>
      </c>
      <c r="M17" s="6">
        <f>L17*K17</f>
        <v>5400</v>
      </c>
      <c r="N17" s="4">
        <f>G17*H17*M17*0.03</f>
        <v>12960</v>
      </c>
      <c r="O17" s="9" t="s">
        <v>42</v>
      </c>
    </row>
    <row r="18" spans="1:15" ht="25.5" x14ac:dyDescent="0.25">
      <c r="A18" s="6" t="s">
        <v>41</v>
      </c>
      <c r="B18" s="6" t="s">
        <v>28</v>
      </c>
      <c r="C18" s="7" t="s">
        <v>9</v>
      </c>
      <c r="D18" s="6" t="s">
        <v>10</v>
      </c>
      <c r="E18" s="6" t="s">
        <v>11</v>
      </c>
      <c r="F18" s="7" t="s">
        <v>4</v>
      </c>
      <c r="G18" s="10">
        <v>14</v>
      </c>
      <c r="H18" s="6">
        <v>10</v>
      </c>
      <c r="I18" s="6">
        <v>15</v>
      </c>
      <c r="J18" s="6">
        <v>24</v>
      </c>
      <c r="K18" s="6">
        <f t="shared" ref="K18:K29" si="2">J18*I18</f>
        <v>360</v>
      </c>
      <c r="L18" s="6">
        <v>15</v>
      </c>
      <c r="M18" s="6">
        <f t="shared" ref="M18:M29" si="3">L18*K18</f>
        <v>5400</v>
      </c>
      <c r="N18" s="4">
        <f>G18*H18*M18*0.03</f>
        <v>22680</v>
      </c>
      <c r="O18" s="9" t="s">
        <v>42</v>
      </c>
    </row>
    <row r="19" spans="1:15" ht="25.5" x14ac:dyDescent="0.25">
      <c r="A19" s="6" t="s">
        <v>41</v>
      </c>
      <c r="B19" s="6" t="s">
        <v>29</v>
      </c>
      <c r="C19" s="7" t="s">
        <v>9</v>
      </c>
      <c r="D19" s="6" t="s">
        <v>10</v>
      </c>
      <c r="E19" s="6" t="s">
        <v>11</v>
      </c>
      <c r="F19" s="7" t="s">
        <v>4</v>
      </c>
      <c r="G19" s="10">
        <v>6</v>
      </c>
      <c r="H19" s="6">
        <v>10</v>
      </c>
      <c r="I19" s="6">
        <v>15</v>
      </c>
      <c r="J19" s="6">
        <v>24</v>
      </c>
      <c r="K19" s="6">
        <f t="shared" si="2"/>
        <v>360</v>
      </c>
      <c r="L19" s="6">
        <v>15</v>
      </c>
      <c r="M19" s="6">
        <f t="shared" si="3"/>
        <v>5400</v>
      </c>
      <c r="N19" s="4">
        <f>G19*H19*M19*0.03</f>
        <v>9720</v>
      </c>
      <c r="O19" s="9" t="s">
        <v>42</v>
      </c>
    </row>
    <row r="20" spans="1:15" ht="38.25" x14ac:dyDescent="0.25">
      <c r="A20" s="6" t="s">
        <v>41</v>
      </c>
      <c r="B20" s="6" t="s">
        <v>30</v>
      </c>
      <c r="C20" s="7" t="s">
        <v>9</v>
      </c>
      <c r="D20" s="6" t="s">
        <v>10</v>
      </c>
      <c r="E20" s="6" t="s">
        <v>11</v>
      </c>
      <c r="F20" s="7" t="s">
        <v>4</v>
      </c>
      <c r="G20" s="10">
        <v>14</v>
      </c>
      <c r="H20" s="6">
        <v>10</v>
      </c>
      <c r="I20" s="6">
        <v>15</v>
      </c>
      <c r="J20" s="6">
        <v>24</v>
      </c>
      <c r="K20" s="6">
        <f t="shared" si="2"/>
        <v>360</v>
      </c>
      <c r="L20" s="6">
        <v>15</v>
      </c>
      <c r="M20" s="6">
        <f t="shared" si="3"/>
        <v>5400</v>
      </c>
      <c r="N20" s="4">
        <f>G20*H20*M20*0.03</f>
        <v>22680</v>
      </c>
      <c r="O20" s="9" t="s">
        <v>42</v>
      </c>
    </row>
    <row r="21" spans="1:15" x14ac:dyDescent="0.25">
      <c r="A21" s="6" t="s">
        <v>41</v>
      </c>
      <c r="B21" s="6" t="s">
        <v>31</v>
      </c>
      <c r="C21" s="7" t="s">
        <v>9</v>
      </c>
      <c r="D21" s="6" t="s">
        <v>10</v>
      </c>
      <c r="E21" s="6" t="s">
        <v>11</v>
      </c>
      <c r="F21" s="7" t="s">
        <v>4</v>
      </c>
      <c r="G21" s="10">
        <v>6</v>
      </c>
      <c r="H21" s="6">
        <v>10</v>
      </c>
      <c r="I21" s="6">
        <v>15</v>
      </c>
      <c r="J21" s="6">
        <v>24</v>
      </c>
      <c r="K21" s="6">
        <f t="shared" si="2"/>
        <v>360</v>
      </c>
      <c r="L21" s="6">
        <v>15</v>
      </c>
      <c r="M21" s="6">
        <f t="shared" si="3"/>
        <v>5400</v>
      </c>
      <c r="N21" s="4">
        <f>G21*H21*M21*0.03</f>
        <v>9720</v>
      </c>
      <c r="O21" s="9" t="s">
        <v>42</v>
      </c>
    </row>
    <row r="22" spans="1:15" ht="25.5" x14ac:dyDescent="0.25">
      <c r="A22" s="6" t="s">
        <v>41</v>
      </c>
      <c r="B22" s="6" t="s">
        <v>32</v>
      </c>
      <c r="C22" s="7" t="s">
        <v>9</v>
      </c>
      <c r="D22" s="6" t="s">
        <v>10</v>
      </c>
      <c r="E22" s="6" t="s">
        <v>11</v>
      </c>
      <c r="F22" s="7" t="s">
        <v>4</v>
      </c>
      <c r="G22" s="10">
        <v>2</v>
      </c>
      <c r="H22" s="6">
        <v>10</v>
      </c>
      <c r="I22" s="6">
        <v>15</v>
      </c>
      <c r="J22" s="6">
        <v>24</v>
      </c>
      <c r="K22" s="6">
        <f t="shared" si="2"/>
        <v>360</v>
      </c>
      <c r="L22" s="6">
        <v>15</v>
      </c>
      <c r="M22" s="6">
        <f t="shared" si="3"/>
        <v>5400</v>
      </c>
      <c r="N22" s="4">
        <f>G22*H22*M22*0.03</f>
        <v>3240</v>
      </c>
      <c r="O22" s="9" t="s">
        <v>42</v>
      </c>
    </row>
    <row r="23" spans="1:15" ht="25.5" x14ac:dyDescent="0.25">
      <c r="A23" s="6" t="s">
        <v>41</v>
      </c>
      <c r="B23" s="6" t="s">
        <v>33</v>
      </c>
      <c r="C23" s="7" t="s">
        <v>9</v>
      </c>
      <c r="D23" s="6" t="s">
        <v>10</v>
      </c>
      <c r="E23" s="6" t="s">
        <v>11</v>
      </c>
      <c r="F23" s="7" t="s">
        <v>4</v>
      </c>
      <c r="G23" s="10">
        <v>14</v>
      </c>
      <c r="H23" s="6">
        <v>10</v>
      </c>
      <c r="I23" s="6">
        <v>15</v>
      </c>
      <c r="J23" s="6">
        <v>24</v>
      </c>
      <c r="K23" s="6">
        <f t="shared" si="2"/>
        <v>360</v>
      </c>
      <c r="L23" s="6">
        <v>15</v>
      </c>
      <c r="M23" s="6">
        <f t="shared" si="3"/>
        <v>5400</v>
      </c>
      <c r="N23" s="4">
        <f>G23*H23*M23*0.03</f>
        <v>22680</v>
      </c>
      <c r="O23" s="9" t="s">
        <v>42</v>
      </c>
    </row>
    <row r="24" spans="1:15" ht="25.5" x14ac:dyDescent="0.25">
      <c r="A24" s="6" t="s">
        <v>41</v>
      </c>
      <c r="B24" s="6" t="s">
        <v>34</v>
      </c>
      <c r="C24" s="7" t="s">
        <v>9</v>
      </c>
      <c r="D24" s="6" t="s">
        <v>10</v>
      </c>
      <c r="E24" s="6" t="s">
        <v>11</v>
      </c>
      <c r="F24" s="7" t="s">
        <v>4</v>
      </c>
      <c r="G24" s="10">
        <v>4</v>
      </c>
      <c r="H24" s="6">
        <v>10</v>
      </c>
      <c r="I24" s="6">
        <v>15</v>
      </c>
      <c r="J24" s="6">
        <v>24</v>
      </c>
      <c r="K24" s="6">
        <f t="shared" si="2"/>
        <v>360</v>
      </c>
      <c r="L24" s="6">
        <v>15</v>
      </c>
      <c r="M24" s="6">
        <f t="shared" si="3"/>
        <v>5400</v>
      </c>
      <c r="N24" s="4">
        <f>G24*H24*M24*0.03</f>
        <v>6480</v>
      </c>
      <c r="O24" s="9" t="s">
        <v>42</v>
      </c>
    </row>
    <row r="25" spans="1:15" x14ac:dyDescent="0.25">
      <c r="A25" s="6" t="s">
        <v>41</v>
      </c>
      <c r="B25" s="6" t="s">
        <v>35</v>
      </c>
      <c r="C25" s="7" t="s">
        <v>9</v>
      </c>
      <c r="D25" s="6" t="s">
        <v>10</v>
      </c>
      <c r="E25" s="6" t="s">
        <v>11</v>
      </c>
      <c r="F25" s="7" t="s">
        <v>4</v>
      </c>
      <c r="G25" s="10">
        <v>1</v>
      </c>
      <c r="H25" s="6">
        <v>10</v>
      </c>
      <c r="I25" s="6">
        <v>15</v>
      </c>
      <c r="J25" s="6">
        <v>24</v>
      </c>
      <c r="K25" s="6">
        <f t="shared" si="2"/>
        <v>360</v>
      </c>
      <c r="L25" s="6">
        <v>15</v>
      </c>
      <c r="M25" s="6">
        <f t="shared" si="3"/>
        <v>5400</v>
      </c>
      <c r="N25" s="4">
        <f>G25*H25*M25*0.03</f>
        <v>1620</v>
      </c>
      <c r="O25" s="9" t="s">
        <v>42</v>
      </c>
    </row>
    <row r="26" spans="1:15" ht="25.5" x14ac:dyDescent="0.25">
      <c r="A26" s="6" t="s">
        <v>41</v>
      </c>
      <c r="B26" s="6" t="s">
        <v>36</v>
      </c>
      <c r="C26" s="7" t="s">
        <v>9</v>
      </c>
      <c r="D26" s="6" t="s">
        <v>10</v>
      </c>
      <c r="E26" s="6" t="s">
        <v>11</v>
      </c>
      <c r="F26" s="7" t="s">
        <v>4</v>
      </c>
      <c r="G26" s="10">
        <v>8</v>
      </c>
      <c r="H26" s="6">
        <v>10</v>
      </c>
      <c r="I26" s="6">
        <v>15</v>
      </c>
      <c r="J26" s="6">
        <v>24</v>
      </c>
      <c r="K26" s="6">
        <f t="shared" si="2"/>
        <v>360</v>
      </c>
      <c r="L26" s="6">
        <v>15</v>
      </c>
      <c r="M26" s="6">
        <f t="shared" si="3"/>
        <v>5400</v>
      </c>
      <c r="N26" s="4">
        <f>G26*H26*M26*0.03</f>
        <v>12960</v>
      </c>
      <c r="O26" s="9" t="s">
        <v>42</v>
      </c>
    </row>
    <row r="27" spans="1:15" ht="25.5" x14ac:dyDescent="0.25">
      <c r="A27" s="6" t="s">
        <v>41</v>
      </c>
      <c r="B27" s="6" t="s">
        <v>37</v>
      </c>
      <c r="C27" s="7" t="s">
        <v>9</v>
      </c>
      <c r="D27" s="6" t="s">
        <v>10</v>
      </c>
      <c r="E27" s="6" t="s">
        <v>11</v>
      </c>
      <c r="F27" s="7" t="s">
        <v>4</v>
      </c>
      <c r="G27" s="10">
        <v>16</v>
      </c>
      <c r="H27" s="6">
        <v>10</v>
      </c>
      <c r="I27" s="6">
        <v>15</v>
      </c>
      <c r="J27" s="6">
        <v>24</v>
      </c>
      <c r="K27" s="6">
        <f t="shared" si="2"/>
        <v>360</v>
      </c>
      <c r="L27" s="6">
        <v>15</v>
      </c>
      <c r="M27" s="6">
        <f t="shared" si="3"/>
        <v>5400</v>
      </c>
      <c r="N27" s="4">
        <f>G27*H27*M27*0.03</f>
        <v>25920</v>
      </c>
      <c r="O27" s="9" t="s">
        <v>42</v>
      </c>
    </row>
    <row r="28" spans="1:15" ht="25.5" x14ac:dyDescent="0.25">
      <c r="A28" s="6" t="s">
        <v>41</v>
      </c>
      <c r="B28" s="6" t="s">
        <v>38</v>
      </c>
      <c r="C28" s="7" t="s">
        <v>9</v>
      </c>
      <c r="D28" s="6" t="s">
        <v>10</v>
      </c>
      <c r="E28" s="6" t="s">
        <v>11</v>
      </c>
      <c r="F28" s="7" t="s">
        <v>4</v>
      </c>
      <c r="G28" s="10">
        <v>6</v>
      </c>
      <c r="H28" s="6">
        <v>10</v>
      </c>
      <c r="I28" s="6">
        <v>15</v>
      </c>
      <c r="J28" s="6">
        <v>24</v>
      </c>
      <c r="K28" s="6">
        <f t="shared" si="2"/>
        <v>360</v>
      </c>
      <c r="L28" s="6">
        <v>15</v>
      </c>
      <c r="M28" s="6">
        <f t="shared" si="3"/>
        <v>5400</v>
      </c>
      <c r="N28" s="4">
        <f>G28*H28*M28*0.03</f>
        <v>9720</v>
      </c>
      <c r="O28" s="9" t="s">
        <v>42</v>
      </c>
    </row>
    <row r="29" spans="1:15" ht="25.5" x14ac:dyDescent="0.25">
      <c r="A29" s="6" t="s">
        <v>41</v>
      </c>
      <c r="B29" s="6" t="s">
        <v>39</v>
      </c>
      <c r="C29" s="7" t="s">
        <v>9</v>
      </c>
      <c r="D29" s="6" t="s">
        <v>10</v>
      </c>
      <c r="E29" s="6" t="s">
        <v>11</v>
      </c>
      <c r="F29" s="7" t="s">
        <v>4</v>
      </c>
      <c r="G29" s="10">
        <v>6</v>
      </c>
      <c r="H29" s="6">
        <v>10</v>
      </c>
      <c r="I29" s="6">
        <v>15</v>
      </c>
      <c r="J29" s="6">
        <v>24</v>
      </c>
      <c r="K29" s="6">
        <f t="shared" si="2"/>
        <v>360</v>
      </c>
      <c r="L29" s="6">
        <v>15</v>
      </c>
      <c r="M29" s="6">
        <f t="shared" si="3"/>
        <v>5400</v>
      </c>
      <c r="N29" s="4">
        <f>G29*H29*M29*0.03</f>
        <v>9720</v>
      </c>
      <c r="O29" s="9" t="s">
        <v>42</v>
      </c>
    </row>
  </sheetData>
  <autoFilter ref="A1:O17"/>
  <phoneticPr fontId="9" type="noConversion"/>
  <hyperlinks>
    <hyperlink ref="F2" r:id="rId1"/>
    <hyperlink ref="F3:F29" r:id="rId2" display="Фото"/>
    <hyperlink ref="C2" r:id="rId3"/>
    <hyperlink ref="C3" r:id="rId4"/>
    <hyperlink ref="C4" r:id="rId5"/>
    <hyperlink ref="C5" r:id="rId6"/>
    <hyperlink ref="C6" r:id="rId7"/>
    <hyperlink ref="C7" r:id="rId8"/>
    <hyperlink ref="C8" r:id="rId9"/>
    <hyperlink ref="C9" r:id="rId10"/>
    <hyperlink ref="C10" r:id="rId11"/>
    <hyperlink ref="C11" r:id="rId12"/>
    <hyperlink ref="C12" r:id="rId13"/>
    <hyperlink ref="C13" r:id="rId14"/>
    <hyperlink ref="C14" r:id="rId15"/>
    <hyperlink ref="C15" r:id="rId16"/>
    <hyperlink ref="C16" r:id="rId17"/>
    <hyperlink ref="C17" r:id="rId18"/>
    <hyperlink ref="C18" r:id="rId19"/>
    <hyperlink ref="C19" r:id="rId20"/>
    <hyperlink ref="C20" r:id="rId21"/>
    <hyperlink ref="C21" r:id="rId22"/>
    <hyperlink ref="C23" r:id="rId23"/>
    <hyperlink ref="C22" r:id="rId24"/>
    <hyperlink ref="C24" r:id="rId25"/>
    <hyperlink ref="C25" r:id="rId26"/>
    <hyperlink ref="C28" r:id="rId27"/>
    <hyperlink ref="C27" r:id="rId28"/>
    <hyperlink ref="C26" r:id="rId29"/>
    <hyperlink ref="C29" r:id="rId30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15</cp:revision>
  <dcterms:created xsi:type="dcterms:W3CDTF">2015-06-05T18:19:34Z</dcterms:created>
  <dcterms:modified xsi:type="dcterms:W3CDTF">2026-02-09T17:33:22Z</dcterms:modified>
</cp:coreProperties>
</file>