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Ижевск\На сайт\"/>
    </mc:Choice>
  </mc:AlternateContent>
  <bookViews>
    <workbookView xWindow="0" yWindow="0" windowWidth="21600" windowHeight="9030"/>
  </bookViews>
  <sheets>
    <sheet name="Стенды в лифтах" sheetId="1" r:id="rId1"/>
  </sheets>
  <definedNames>
    <definedName name="_xlnm._FilterDatabase" localSheetId="0" hidden="1">'Стенды в лифтах'!$A$1:$O$1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J3" i="1"/>
  <c r="K3" i="1"/>
  <c r="I4" i="1"/>
  <c r="J4" i="1"/>
  <c r="K4" i="1"/>
  <c r="I5" i="1"/>
  <c r="J5" i="1"/>
  <c r="K5" i="1"/>
  <c r="I6" i="1"/>
  <c r="J6" i="1"/>
  <c r="K6" i="1"/>
  <c r="I7" i="1"/>
  <c r="J7" i="1"/>
  <c r="K7" i="1"/>
  <c r="K2" i="1"/>
  <c r="J2" i="1"/>
  <c r="I2" i="1"/>
  <c r="G7" i="1"/>
  <c r="G6" i="1"/>
  <c r="G5" i="1"/>
  <c r="G4" i="1"/>
  <c r="G3" i="1"/>
  <c r="G2" i="1"/>
  <c r="H3" i="1"/>
  <c r="H4" i="1"/>
  <c r="H5" i="1"/>
  <c r="H6" i="1"/>
  <c r="H7" i="1"/>
  <c r="H8" i="1"/>
  <c r="H9" i="1"/>
  <c r="H10" i="1"/>
  <c r="H2" i="1"/>
  <c r="G10" i="1"/>
  <c r="I10" i="1"/>
  <c r="J10" i="1"/>
  <c r="K10" i="1"/>
  <c r="K9" i="1"/>
  <c r="J9" i="1"/>
  <c r="I9" i="1"/>
  <c r="G9" i="1"/>
  <c r="K8" i="1"/>
  <c r="J8" i="1"/>
  <c r="I8" i="1"/>
  <c r="G8" i="1"/>
</calcChain>
</file>

<file path=xl/sharedStrings.xml><?xml version="1.0" encoding="utf-8"?>
<sst xmlns="http://schemas.openxmlformats.org/spreadsheetml/2006/main" count="87" uniqueCount="31">
  <si>
    <t>Город</t>
  </si>
  <si>
    <t>Вид рекламы</t>
  </si>
  <si>
    <t>Фото</t>
  </si>
  <si>
    <t>Район</t>
  </si>
  <si>
    <t>Адреса</t>
  </si>
  <si>
    <t>Количество стендов, шт.</t>
  </si>
  <si>
    <t>А5</t>
  </si>
  <si>
    <t>А4</t>
  </si>
  <si>
    <t>А3</t>
  </si>
  <si>
    <t>Период, дней</t>
  </si>
  <si>
    <t>Начало размещения</t>
  </si>
  <si>
    <t>Конец размещения</t>
  </si>
  <si>
    <t>Монтаж</t>
  </si>
  <si>
    <t>Ссылка</t>
  </si>
  <si>
    <t>1 и 15 число месяца</t>
  </si>
  <si>
    <t>В течение 5 рабочих дней с начала размещения рекламы</t>
  </si>
  <si>
    <t>Октябрьский</t>
  </si>
  <si>
    <t>Устиновский</t>
  </si>
  <si>
    <t>Ижевск</t>
  </si>
  <si>
    <t>1 и 16 число месяца</t>
  </si>
  <si>
    <t>16 и 30 число месяца</t>
  </si>
  <si>
    <t>А6+</t>
  </si>
  <si>
    <t>Автозавод</t>
  </si>
  <si>
    <t>Холмы</t>
  </si>
  <si>
    <t>Молодежная</t>
  </si>
  <si>
    <t>Центр</t>
  </si>
  <si>
    <t>Первомайский</t>
  </si>
  <si>
    <t>Индустриальный</t>
  </si>
  <si>
    <t>Ленинский</t>
  </si>
  <si>
    <t>А6</t>
  </si>
  <si>
    <t>Стенды в лифте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</si>
</sst>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Protection="0"/>
    <xf numFmtId="0" fontId="9" fillId="0" borderId="0"/>
    <xf numFmtId="0" fontId="10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1" fillId="0" borderId="0"/>
  </cellStyleXfs>
  <cellXfs count="14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8" fillId="0" borderId="1" xfId="6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</cellXfs>
  <cellStyles count="7">
    <cellStyle name="Гиперссылка" xfId="1" builtinId="8"/>
    <cellStyle name="Гиперссылка 2" xfId="5"/>
    <cellStyle name="Гиперссылка 3" xfId="3"/>
    <cellStyle name="Обычный" xfId="0" builtinId="0"/>
    <cellStyle name="Обычный 2" xfId="4"/>
    <cellStyle name="Обычный 3" xfId="2"/>
    <cellStyle name="Обычный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com.am/i/1xm1LOmVXlbX5g" TargetMode="External"/><Relationship Id="rId3" Type="http://schemas.openxmlformats.org/officeDocument/2006/relationships/hyperlink" Target="https://disk.yandex.com.am/i/QQiKlGYVwVZ3RA" TargetMode="External"/><Relationship Id="rId7" Type="http://schemas.openxmlformats.org/officeDocument/2006/relationships/hyperlink" Target="https://disk.yandex.com.am/i/RNW_L44e0BPfFQ" TargetMode="External"/><Relationship Id="rId2" Type="http://schemas.openxmlformats.org/officeDocument/2006/relationships/hyperlink" Target="https://disk.yandex.com.am/d/7KQzKwjD3Be4rg" TargetMode="External"/><Relationship Id="rId1" Type="http://schemas.openxmlformats.org/officeDocument/2006/relationships/hyperlink" Target="https://disk.yandex.com.am/d/7KQzKwjD3Be4rg" TargetMode="External"/><Relationship Id="rId6" Type="http://schemas.openxmlformats.org/officeDocument/2006/relationships/hyperlink" Target="https://disk.yandex.com.am/i/1COx87oz7Vd4hw" TargetMode="External"/><Relationship Id="rId11" Type="http://schemas.openxmlformats.org/officeDocument/2006/relationships/hyperlink" Target="https://disk.yandex.com.am/i/fpOmLcwMVpMXcQ" TargetMode="External"/><Relationship Id="rId5" Type="http://schemas.openxmlformats.org/officeDocument/2006/relationships/hyperlink" Target="https://disk.yandex.com.am/i/p05bNtTcBBD7aw" TargetMode="External"/><Relationship Id="rId10" Type="http://schemas.openxmlformats.org/officeDocument/2006/relationships/hyperlink" Target="https://disk.yandex.com.am/i/4ijl8ZXJ6nbJ9A" TargetMode="External"/><Relationship Id="rId4" Type="http://schemas.openxmlformats.org/officeDocument/2006/relationships/hyperlink" Target="https://disk.yandex.com.am/i/I3gh7QEjSxdLKQ" TargetMode="External"/><Relationship Id="rId9" Type="http://schemas.openxmlformats.org/officeDocument/2006/relationships/hyperlink" Target="https://disk.yandex.com.am/i/v0dupQxAt4mGD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B3" sqref="B3"/>
    </sheetView>
  </sheetViews>
  <sheetFormatPr defaultRowHeight="12.75" x14ac:dyDescent="0.25"/>
  <cols>
    <col min="1" max="1" width="10.5703125" style="1" customWidth="1"/>
    <col min="2" max="2" width="16.42578125" style="1" customWidth="1"/>
    <col min="3" max="3" width="9.5703125" style="1" customWidth="1"/>
    <col min="4" max="4" width="14.85546875" style="2" customWidth="1"/>
    <col min="5" max="5" width="11.42578125" style="3" customWidth="1"/>
    <col min="6" max="6" width="15.42578125" style="1" customWidth="1"/>
    <col min="7" max="9" width="10.28515625" style="1" customWidth="1"/>
    <col min="10" max="11" width="11.28515625" style="1" customWidth="1"/>
    <col min="12" max="12" width="16.85546875" style="1" customWidth="1"/>
    <col min="13" max="13" width="22.28515625" style="1" customWidth="1"/>
    <col min="14" max="14" width="21.42578125" style="1" customWidth="1"/>
    <col min="15" max="15" width="25.7109375" style="1" customWidth="1"/>
    <col min="16" max="16384" width="9.140625" style="1"/>
  </cols>
  <sheetData>
    <row r="1" spans="1:15" s="6" customFormat="1" ht="25.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21</v>
      </c>
      <c r="H1" s="7" t="s">
        <v>29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  <c r="N1" s="7" t="s">
        <v>11</v>
      </c>
      <c r="O1" s="7" t="s">
        <v>12</v>
      </c>
    </row>
    <row r="2" spans="1:15" s="6" customFormat="1" ht="25.5" x14ac:dyDescent="0.25">
      <c r="A2" s="8" t="s">
        <v>18</v>
      </c>
      <c r="B2" s="9" t="s">
        <v>30</v>
      </c>
      <c r="C2" s="10" t="s">
        <v>13</v>
      </c>
      <c r="D2" s="11" t="s">
        <v>22</v>
      </c>
      <c r="E2" s="10" t="s">
        <v>13</v>
      </c>
      <c r="F2" s="11">
        <v>447</v>
      </c>
      <c r="G2" s="12">
        <f t="shared" ref="G2:G7" si="0">F2*65</f>
        <v>29055</v>
      </c>
      <c r="H2" s="13">
        <f>F2*85</f>
        <v>37995</v>
      </c>
      <c r="I2" s="4">
        <f>F2*120</f>
        <v>53640</v>
      </c>
      <c r="J2" s="4">
        <f>F2*175</f>
        <v>78225</v>
      </c>
      <c r="K2" s="4">
        <f>F2*325</f>
        <v>145275</v>
      </c>
      <c r="L2" s="8">
        <v>15</v>
      </c>
      <c r="M2" s="8" t="s">
        <v>19</v>
      </c>
      <c r="N2" s="8" t="s">
        <v>20</v>
      </c>
      <c r="O2" s="8" t="s">
        <v>15</v>
      </c>
    </row>
    <row r="3" spans="1:15" s="6" customFormat="1" ht="25.5" x14ac:dyDescent="0.25">
      <c r="A3" s="8" t="s">
        <v>18</v>
      </c>
      <c r="B3" s="9" t="s">
        <v>30</v>
      </c>
      <c r="C3" s="10" t="s">
        <v>13</v>
      </c>
      <c r="D3" s="11" t="s">
        <v>23</v>
      </c>
      <c r="E3" s="10" t="s">
        <v>13</v>
      </c>
      <c r="F3" s="11">
        <v>667</v>
      </c>
      <c r="G3" s="12">
        <f t="shared" si="0"/>
        <v>43355</v>
      </c>
      <c r="H3" s="13">
        <f t="shared" ref="H3:H10" si="1">F3*85</f>
        <v>56695</v>
      </c>
      <c r="I3" s="4">
        <f t="shared" ref="I3:I7" si="2">F3*120</f>
        <v>80040</v>
      </c>
      <c r="J3" s="4">
        <f t="shared" ref="J3:J7" si="3">F3*175</f>
        <v>116725</v>
      </c>
      <c r="K3" s="4">
        <f t="shared" ref="K3:K7" si="4">F3*325</f>
        <v>216775</v>
      </c>
      <c r="L3" s="8">
        <v>15</v>
      </c>
      <c r="M3" s="8" t="s">
        <v>19</v>
      </c>
      <c r="N3" s="8" t="s">
        <v>20</v>
      </c>
      <c r="O3" s="8" t="s">
        <v>15</v>
      </c>
    </row>
    <row r="4" spans="1:15" s="6" customFormat="1" ht="25.5" x14ac:dyDescent="0.25">
      <c r="A4" s="8" t="s">
        <v>18</v>
      </c>
      <c r="B4" s="9" t="s">
        <v>30</v>
      </c>
      <c r="C4" s="10" t="s">
        <v>13</v>
      </c>
      <c r="D4" s="11" t="s">
        <v>24</v>
      </c>
      <c r="E4" s="10" t="s">
        <v>13</v>
      </c>
      <c r="F4" s="11">
        <v>361</v>
      </c>
      <c r="G4" s="12">
        <f t="shared" si="0"/>
        <v>23465</v>
      </c>
      <c r="H4" s="13">
        <f t="shared" si="1"/>
        <v>30685</v>
      </c>
      <c r="I4" s="4">
        <f t="shared" si="2"/>
        <v>43320</v>
      </c>
      <c r="J4" s="4">
        <f t="shared" si="3"/>
        <v>63175</v>
      </c>
      <c r="K4" s="4">
        <f t="shared" si="4"/>
        <v>117325</v>
      </c>
      <c r="L4" s="8">
        <v>15</v>
      </c>
      <c r="M4" s="8" t="s">
        <v>19</v>
      </c>
      <c r="N4" s="8" t="s">
        <v>20</v>
      </c>
      <c r="O4" s="8" t="s">
        <v>15</v>
      </c>
    </row>
    <row r="5" spans="1:15" s="6" customFormat="1" ht="25.5" x14ac:dyDescent="0.25">
      <c r="A5" s="8" t="s">
        <v>18</v>
      </c>
      <c r="B5" s="9" t="s">
        <v>30</v>
      </c>
      <c r="C5" s="10" t="s">
        <v>13</v>
      </c>
      <c r="D5" s="11" t="s">
        <v>25</v>
      </c>
      <c r="E5" s="10" t="s">
        <v>13</v>
      </c>
      <c r="F5" s="11">
        <v>587</v>
      </c>
      <c r="G5" s="12">
        <f t="shared" si="0"/>
        <v>38155</v>
      </c>
      <c r="H5" s="13">
        <f t="shared" si="1"/>
        <v>49895</v>
      </c>
      <c r="I5" s="4">
        <f t="shared" si="2"/>
        <v>70440</v>
      </c>
      <c r="J5" s="4">
        <f t="shared" si="3"/>
        <v>102725</v>
      </c>
      <c r="K5" s="4">
        <f t="shared" si="4"/>
        <v>190775</v>
      </c>
      <c r="L5" s="8">
        <v>15</v>
      </c>
      <c r="M5" s="8" t="s">
        <v>19</v>
      </c>
      <c r="N5" s="8" t="s">
        <v>20</v>
      </c>
      <c r="O5" s="8" t="s">
        <v>15</v>
      </c>
    </row>
    <row r="6" spans="1:15" s="6" customFormat="1" ht="25.5" x14ac:dyDescent="0.25">
      <c r="A6" s="8" t="s">
        <v>18</v>
      </c>
      <c r="B6" s="9" t="s">
        <v>30</v>
      </c>
      <c r="C6" s="10" t="s">
        <v>13</v>
      </c>
      <c r="D6" s="11" t="s">
        <v>26</v>
      </c>
      <c r="E6" s="10" t="s">
        <v>13</v>
      </c>
      <c r="F6" s="11">
        <v>274</v>
      </c>
      <c r="G6" s="12">
        <f t="shared" si="0"/>
        <v>17810</v>
      </c>
      <c r="H6" s="13">
        <f t="shared" si="1"/>
        <v>23290</v>
      </c>
      <c r="I6" s="4">
        <f t="shared" si="2"/>
        <v>32880</v>
      </c>
      <c r="J6" s="4">
        <f t="shared" si="3"/>
        <v>47950</v>
      </c>
      <c r="K6" s="4">
        <f t="shared" si="4"/>
        <v>89050</v>
      </c>
      <c r="L6" s="8">
        <v>15</v>
      </c>
      <c r="M6" s="8" t="s">
        <v>19</v>
      </c>
      <c r="N6" s="8" t="s">
        <v>20</v>
      </c>
      <c r="O6" s="8" t="s">
        <v>15</v>
      </c>
    </row>
    <row r="7" spans="1:15" s="6" customFormat="1" ht="25.5" x14ac:dyDescent="0.25">
      <c r="A7" s="8" t="s">
        <v>18</v>
      </c>
      <c r="B7" s="9" t="s">
        <v>30</v>
      </c>
      <c r="C7" s="10" t="s">
        <v>13</v>
      </c>
      <c r="D7" s="11" t="s">
        <v>27</v>
      </c>
      <c r="E7" s="10" t="s">
        <v>13</v>
      </c>
      <c r="F7" s="11">
        <v>252</v>
      </c>
      <c r="G7" s="12">
        <f t="shared" si="0"/>
        <v>16380</v>
      </c>
      <c r="H7" s="13">
        <f t="shared" si="1"/>
        <v>21420</v>
      </c>
      <c r="I7" s="4">
        <f t="shared" si="2"/>
        <v>30240</v>
      </c>
      <c r="J7" s="4">
        <f t="shared" si="3"/>
        <v>44100</v>
      </c>
      <c r="K7" s="4">
        <f t="shared" si="4"/>
        <v>81900</v>
      </c>
      <c r="L7" s="8">
        <v>15</v>
      </c>
      <c r="M7" s="8" t="s">
        <v>19</v>
      </c>
      <c r="N7" s="8" t="s">
        <v>20</v>
      </c>
      <c r="O7" s="8" t="s">
        <v>15</v>
      </c>
    </row>
    <row r="8" spans="1:15" s="6" customFormat="1" ht="25.5" x14ac:dyDescent="0.25">
      <c r="A8" s="8" t="s">
        <v>18</v>
      </c>
      <c r="B8" s="9" t="s">
        <v>30</v>
      </c>
      <c r="C8" s="10" t="s">
        <v>13</v>
      </c>
      <c r="D8" s="11" t="s">
        <v>16</v>
      </c>
      <c r="E8" s="10" t="s">
        <v>13</v>
      </c>
      <c r="F8" s="11">
        <v>352</v>
      </c>
      <c r="G8" s="12">
        <f>F8*65</f>
        <v>22880</v>
      </c>
      <c r="H8" s="13">
        <f t="shared" si="1"/>
        <v>29920</v>
      </c>
      <c r="I8" s="4">
        <f>F8*120</f>
        <v>42240</v>
      </c>
      <c r="J8" s="4">
        <f>F8*175</f>
        <v>61600</v>
      </c>
      <c r="K8" s="4">
        <f>F8*325</f>
        <v>114400</v>
      </c>
      <c r="L8" s="8">
        <v>15</v>
      </c>
      <c r="M8" s="8" t="s">
        <v>19</v>
      </c>
      <c r="N8" s="8" t="s">
        <v>20</v>
      </c>
      <c r="O8" s="8" t="s">
        <v>15</v>
      </c>
    </row>
    <row r="9" spans="1:15" s="6" customFormat="1" ht="25.5" x14ac:dyDescent="0.25">
      <c r="A9" s="8" t="s">
        <v>18</v>
      </c>
      <c r="B9" s="9" t="s">
        <v>30</v>
      </c>
      <c r="C9" s="10" t="s">
        <v>13</v>
      </c>
      <c r="D9" s="11" t="s">
        <v>17</v>
      </c>
      <c r="E9" s="10" t="s">
        <v>13</v>
      </c>
      <c r="F9" s="11">
        <v>300</v>
      </c>
      <c r="G9" s="12">
        <f>F9*65</f>
        <v>19500</v>
      </c>
      <c r="H9" s="13">
        <f t="shared" si="1"/>
        <v>25500</v>
      </c>
      <c r="I9" s="4">
        <f>F9*120</f>
        <v>36000</v>
      </c>
      <c r="J9" s="4">
        <f>F9*175</f>
        <v>52500</v>
      </c>
      <c r="K9" s="4">
        <f>F9*325</f>
        <v>97500</v>
      </c>
      <c r="L9" s="8">
        <v>15</v>
      </c>
      <c r="M9" s="8" t="s">
        <v>14</v>
      </c>
      <c r="N9" s="8" t="s">
        <v>20</v>
      </c>
      <c r="O9" s="8" t="s">
        <v>15</v>
      </c>
    </row>
    <row r="10" spans="1:15" s="6" customFormat="1" ht="25.5" x14ac:dyDescent="0.25">
      <c r="A10" s="8" t="s">
        <v>18</v>
      </c>
      <c r="B10" s="9" t="s">
        <v>30</v>
      </c>
      <c r="C10" s="10" t="s">
        <v>13</v>
      </c>
      <c r="D10" s="11" t="s">
        <v>28</v>
      </c>
      <c r="E10" s="10" t="s">
        <v>13</v>
      </c>
      <c r="F10" s="11">
        <v>154</v>
      </c>
      <c r="G10" s="12">
        <f t="shared" ref="G10" si="5">F10*65</f>
        <v>10010</v>
      </c>
      <c r="H10" s="13">
        <f t="shared" si="1"/>
        <v>13090</v>
      </c>
      <c r="I10" s="4">
        <f>F10*120</f>
        <v>18480</v>
      </c>
      <c r="J10" s="4">
        <f>F10*175</f>
        <v>26950</v>
      </c>
      <c r="K10" s="4">
        <f>F10*325</f>
        <v>50050</v>
      </c>
      <c r="L10" s="8">
        <v>15</v>
      </c>
      <c r="M10" s="8" t="s">
        <v>14</v>
      </c>
      <c r="N10" s="8" t="s">
        <v>20</v>
      </c>
      <c r="O10" s="8" t="s">
        <v>15</v>
      </c>
    </row>
    <row r="18" spans="4:4" x14ac:dyDescent="0.25">
      <c r="D18" s="5"/>
    </row>
  </sheetData>
  <autoFilter ref="A1:O1"/>
  <hyperlinks>
    <hyperlink ref="C2" r:id="rId1"/>
    <hyperlink ref="C3:C10" r:id="rId2" display="Ссылка"/>
    <hyperlink ref="E2" r:id="rId3"/>
    <hyperlink ref="E3" r:id="rId4"/>
    <hyperlink ref="E4" r:id="rId5"/>
    <hyperlink ref="E5" r:id="rId6"/>
    <hyperlink ref="E6" r:id="rId7"/>
    <hyperlink ref="E7" r:id="rId8"/>
    <hyperlink ref="E8" r:id="rId9"/>
    <hyperlink ref="E9" r:id="rId10"/>
    <hyperlink ref="E10" r:id="rId11"/>
  </hyperlink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лифтах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14</cp:revision>
  <dcterms:created xsi:type="dcterms:W3CDTF">2006-09-16T00:00:00Z</dcterms:created>
  <dcterms:modified xsi:type="dcterms:W3CDTF">2026-02-09T17:35:43Z</dcterms:modified>
</cp:coreProperties>
</file>